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Апрель 23\"/>
    </mc:Choice>
  </mc:AlternateContent>
  <bookViews>
    <workbookView xWindow="0" yWindow="0" windowWidth="23175" windowHeight="9435"/>
  </bookViews>
  <sheets>
    <sheet name="менее 670 кВт" sheetId="1" r:id="rId1"/>
    <sheet name="от 670 кВт до 10 МВт" sheetId="2" state="hidden" r:id="rId2"/>
    <sheet name="свыше 10 МВт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 s="1"/>
  <c r="B12" i="4"/>
  <c r="B43" i="3"/>
  <c r="I30" i="3"/>
  <c r="B22" i="3"/>
  <c r="B43" i="2"/>
  <c r="I30" i="2"/>
  <c r="B22" i="2"/>
  <c r="B43" i="1"/>
  <c r="I30" i="1"/>
  <c r="B22" i="1"/>
  <c r="E3" i="1"/>
  <c r="E3" i="2" s="1"/>
  <c r="E3" i="3" s="1"/>
</calcChain>
</file>

<file path=xl/sharedStrings.xml><?xml version="1.0" encoding="utf-8"?>
<sst xmlns="http://schemas.openxmlformats.org/spreadsheetml/2006/main" count="203" uniqueCount="70">
  <si>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</si>
  <si>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</si>
  <si>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2023 г.     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</si>
  <si>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</si>
  <si>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</si>
  <si>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</si>
  <si>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</si>
  <si>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</si>
  <si>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</si>
  <si>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</si>
  <si>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</si>
  <si>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</si>
  <si>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</si>
  <si>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</si>
  <si>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</si>
  <si>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</si>
  <si>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</si>
  <si>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</si>
  <si>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</si>
  <si>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</si>
  <si>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</si>
  <si>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</si>
  <si>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</si>
  <si>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</si>
  <si>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</si>
  <si>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</si>
  <si>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</si>
  <si>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</si>
  <si>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</si>
  <si>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</si>
  <si>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</si>
  <si>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</si>
  <si>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</si>
  <si>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</si>
  <si>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</si>
  <si>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</si>
  <si>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</si>
  <si>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</si>
  <si>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</si>
  <si>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</si>
  <si>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</si>
  <si>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</si>
  <si>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</si>
  <si>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</si>
  <si>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</si>
  <si>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</si>
  <si>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</si>
  <si>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</si>
  <si>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</si>
  <si>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</si>
  <si>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</si>
  <si>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</si>
  <si>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</si>
  <si>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</si>
  <si>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</si>
  <si>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</si>
  <si>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</si>
  <si>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2023 г.     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</si>
  <si>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</si>
  <si>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апреле</t>
  </si>
  <si>
    <t xml:space="preserve">        2023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</si>
  <si>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</si>
  <si>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</si>
  <si>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</si>
  <si>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</si>
  <si>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</si>
  <si>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</si>
  <si>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2=3+4+5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</si>
  <si>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2023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</si>
  <si>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2023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</si>
</sst>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0;&#1087;&#1088;&#1077;&#1083;&#1100;%202023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6"/>
  <sheetViews>
    <sheetView tabSelected="1" zoomScale="85" zoomScaleNormal="85" workbookViewId="0">
      <selection activeCell="C10" sqref="C10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апреле</v>
      </c>
      <c r="F3" s="5" t="s">
        <v>2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11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15"/>
    </row>
    <row r="10" spans="1:15" ht="12.75" customHeight="1" x14ac:dyDescent="0.2">
      <c r="A10" s="19" t="s">
        <v>15</v>
      </c>
      <c r="B10" s="20"/>
      <c r="C10" s="9">
        <v>5830.64</v>
      </c>
      <c r="D10" s="9"/>
      <c r="E10" s="9">
        <v>7381.35</v>
      </c>
      <c r="F10" s="9"/>
      <c r="G10" s="9">
        <v>7841.35</v>
      </c>
      <c r="H10" s="9"/>
      <c r="I10" s="9">
        <v>8935.61</v>
      </c>
      <c r="J10" s="9"/>
      <c r="K10" s="21">
        <v>3698.39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16</v>
      </c>
      <c r="J12" s="23"/>
      <c r="L12" s="24"/>
    </row>
    <row r="13" spans="1:15" x14ac:dyDescent="0.2">
      <c r="A13" s="2" t="s">
        <v>17</v>
      </c>
      <c r="D13" s="25">
        <v>2895.6</v>
      </c>
      <c r="J13" s="23"/>
      <c r="L13" s="26"/>
    </row>
    <row r="14" spans="1:15" ht="12.75" customHeight="1" x14ac:dyDescent="0.2">
      <c r="A14" s="2" t="s">
        <v>18</v>
      </c>
      <c r="L14" s="26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1413.88</v>
      </c>
      <c r="K16" s="23"/>
      <c r="L16" s="23"/>
    </row>
    <row r="17" spans="1:17" x14ac:dyDescent="0.2">
      <c r="A17" s="2" t="s">
        <v>21</v>
      </c>
      <c r="B17" s="30"/>
      <c r="E17" s="31">
        <v>956749.67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1.548703E-3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431.77699999999999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133.6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1.0740000000000001</v>
      </c>
      <c r="J24" s="23"/>
      <c r="K24" s="24"/>
    </row>
    <row r="25" spans="1:17" x14ac:dyDescent="0.2">
      <c r="A25" s="2" t="s">
        <v>30</v>
      </c>
      <c r="B25" s="38">
        <v>68.159000000000006</v>
      </c>
      <c r="K25" s="23"/>
      <c r="O25" s="23"/>
      <c r="P25" s="23"/>
    </row>
    <row r="26" spans="1:17" x14ac:dyDescent="0.2">
      <c r="A26" s="2" t="s">
        <v>31</v>
      </c>
      <c r="B26" s="38">
        <v>61.874000000000002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2.4929999999999999</v>
      </c>
      <c r="P28" s="40"/>
    </row>
    <row r="29" spans="1:17" x14ac:dyDescent="0.2">
      <c r="A29" s="2" t="s">
        <v>34</v>
      </c>
      <c r="G29" s="36">
        <v>123.72</v>
      </c>
    </row>
    <row r="30" spans="1:17" x14ac:dyDescent="0.2">
      <c r="A30" s="2" t="s">
        <v>35</v>
      </c>
      <c r="I30" s="36">
        <f>SUM(B33:B38)</f>
        <v>420.56200000000001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8.7430000000000003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11.34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5.2990000000000004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38">
        <v>145.578</v>
      </c>
      <c r="C37" s="41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249.602</v>
      </c>
      <c r="C38" s="41"/>
      <c r="D38" s="22"/>
      <c r="E38" s="22"/>
      <c r="F38" s="23"/>
      <c r="J38" s="43"/>
    </row>
    <row r="39" spans="1:15" x14ac:dyDescent="0.2">
      <c r="A39" s="2" t="s">
        <v>41</v>
      </c>
      <c r="G39" s="36">
        <v>272130.49699999997</v>
      </c>
      <c r="I39" s="30"/>
    </row>
    <row r="40" spans="1:15" x14ac:dyDescent="0.2">
      <c r="A40" s="44" t="s">
        <v>42</v>
      </c>
      <c r="I40" s="35" t="s">
        <v>25</v>
      </c>
    </row>
    <row r="41" spans="1:15" x14ac:dyDescent="0.2">
      <c r="A41" s="44" t="s">
        <v>43</v>
      </c>
      <c r="F41" s="35" t="s">
        <v>25</v>
      </c>
      <c r="I41" s="45"/>
    </row>
    <row r="42" spans="1:15" x14ac:dyDescent="0.2">
      <c r="A42" s="2" t="s">
        <v>44</v>
      </c>
    </row>
    <row r="43" spans="1:15" x14ac:dyDescent="0.2">
      <c r="A43" s="2" t="s">
        <v>45</v>
      </c>
      <c r="B43" s="36">
        <f>SUM(B45:B49)</f>
        <v>82158.319999999992</v>
      </c>
      <c r="O43" s="37"/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420.56200000000001</v>
      </c>
    </row>
    <row r="46" spans="1:15" x14ac:dyDescent="0.2">
      <c r="A46" s="2" t="s">
        <v>47</v>
      </c>
      <c r="B46" s="38">
        <v>38294.565999999999</v>
      </c>
    </row>
    <row r="47" spans="1:15" x14ac:dyDescent="0.2">
      <c r="A47" s="2" t="s">
        <v>48</v>
      </c>
      <c r="B47" s="38">
        <v>41671.919999999998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1771.2719999999999</v>
      </c>
    </row>
    <row r="50" spans="1:8" x14ac:dyDescent="0.2">
      <c r="A50" s="2" t="s">
        <v>51</v>
      </c>
      <c r="H50" s="36">
        <v>77325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  <row r="54" spans="1:8" x14ac:dyDescent="0.2">
      <c r="A54" s="2" t="s">
        <v>54</v>
      </c>
    </row>
    <row r="55" spans="1:8" x14ac:dyDescent="0.2">
      <c r="A55" s="2" t="s">
        <v>55</v>
      </c>
    </row>
    <row r="56" spans="1:8" x14ac:dyDescent="0.2">
      <c r="A56" s="2" t="s">
        <v>56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topLeftCell="A4" zoomScale="85" zoomScaleNormal="85" workbookViewId="0">
      <selection activeCell="C33" sqref="C33:E38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апреле</v>
      </c>
      <c r="F3" s="5" t="s">
        <v>57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46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47"/>
    </row>
    <row r="10" spans="1:15" ht="12.75" customHeight="1" x14ac:dyDescent="0.2">
      <c r="A10" s="19" t="s">
        <v>15</v>
      </c>
      <c r="B10" s="20"/>
      <c r="C10" s="48">
        <v>5310.34</v>
      </c>
      <c r="D10" s="49"/>
      <c r="E10" s="48">
        <v>6861.05</v>
      </c>
      <c r="F10" s="49"/>
      <c r="G10" s="9">
        <v>7321.05</v>
      </c>
      <c r="H10" s="9"/>
      <c r="I10" s="9">
        <v>8415.31</v>
      </c>
      <c r="J10" s="9"/>
      <c r="K10" s="50">
        <v>3178.09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16</v>
      </c>
      <c r="J12" s="23"/>
      <c r="L12" s="24"/>
    </row>
    <row r="13" spans="1:15" x14ac:dyDescent="0.2">
      <c r="A13" s="2" t="s">
        <v>17</v>
      </c>
      <c r="D13" s="25">
        <v>2895.6</v>
      </c>
      <c r="J13" s="23"/>
      <c r="L13" s="24"/>
    </row>
    <row r="14" spans="1:15" ht="12.75" customHeight="1" x14ac:dyDescent="0.2">
      <c r="A14" s="2" t="s">
        <v>18</v>
      </c>
      <c r="L14" s="51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1413.88</v>
      </c>
      <c r="K16" s="23"/>
      <c r="L16" s="23"/>
    </row>
    <row r="17" spans="1:17" x14ac:dyDescent="0.2">
      <c r="A17" s="2" t="s">
        <v>21</v>
      </c>
      <c r="B17" s="30"/>
      <c r="E17" s="31">
        <v>956749.67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1.548703E-3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431.77699999999999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133.6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1.0740000000000001</v>
      </c>
      <c r="J24" s="23"/>
      <c r="K24" s="24"/>
    </row>
    <row r="25" spans="1:17" x14ac:dyDescent="0.2">
      <c r="A25" s="2" t="s">
        <v>30</v>
      </c>
      <c r="B25" s="38">
        <v>68.159000000000006</v>
      </c>
      <c r="K25" s="23"/>
      <c r="O25" s="23"/>
      <c r="P25" s="23"/>
    </row>
    <row r="26" spans="1:17" x14ac:dyDescent="0.2">
      <c r="A26" s="2" t="s">
        <v>31</v>
      </c>
      <c r="B26" s="38">
        <v>61.874000000000002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2.4929999999999999</v>
      </c>
      <c r="P28" s="40"/>
    </row>
    <row r="29" spans="1:17" x14ac:dyDescent="0.2">
      <c r="A29" s="2" t="s">
        <v>34</v>
      </c>
      <c r="G29" s="36">
        <v>123.72</v>
      </c>
    </row>
    <row r="30" spans="1:17" x14ac:dyDescent="0.2">
      <c r="A30" s="2" t="s">
        <v>35</v>
      </c>
      <c r="I30" s="36">
        <f>SUM(B33:B38)</f>
        <v>420.56200000000001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8.7430000000000003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11.34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5.2990000000000004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38">
        <v>145.578</v>
      </c>
      <c r="C37" s="41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249.602</v>
      </c>
      <c r="C38" s="41"/>
      <c r="D38" s="22"/>
      <c r="E38" s="22"/>
      <c r="F38" s="23"/>
      <c r="J38" s="43"/>
    </row>
    <row r="39" spans="1:15" x14ac:dyDescent="0.2">
      <c r="A39" s="2" t="s">
        <v>41</v>
      </c>
      <c r="G39" s="36">
        <v>272130.49699999997</v>
      </c>
      <c r="I39" s="30"/>
    </row>
    <row r="40" spans="1:15" x14ac:dyDescent="0.2">
      <c r="A40" s="44" t="s">
        <v>42</v>
      </c>
      <c r="I40" s="35" t="s">
        <v>25</v>
      </c>
    </row>
    <row r="41" spans="1:15" x14ac:dyDescent="0.2">
      <c r="A41" s="44" t="s">
        <v>43</v>
      </c>
      <c r="F41" s="35" t="s">
        <v>25</v>
      </c>
      <c r="I41" s="45"/>
    </row>
    <row r="42" spans="1:15" x14ac:dyDescent="0.2">
      <c r="A42" s="2" t="s">
        <v>44</v>
      </c>
      <c r="O42" s="37"/>
    </row>
    <row r="43" spans="1:15" x14ac:dyDescent="0.2">
      <c r="A43" s="2" t="s">
        <v>45</v>
      </c>
      <c r="B43" s="36">
        <f>SUM(B45:B49)</f>
        <v>82158.319999999992</v>
      </c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420.56200000000001</v>
      </c>
    </row>
    <row r="46" spans="1:15" x14ac:dyDescent="0.2">
      <c r="A46" s="2" t="s">
        <v>47</v>
      </c>
      <c r="B46" s="38">
        <v>38294.565999999999</v>
      </c>
    </row>
    <row r="47" spans="1:15" x14ac:dyDescent="0.2">
      <c r="A47" s="2" t="s">
        <v>48</v>
      </c>
      <c r="B47" s="38">
        <v>41671.919999999998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1771.2719999999999</v>
      </c>
    </row>
    <row r="50" spans="1:8" x14ac:dyDescent="0.2">
      <c r="A50" s="2" t="s">
        <v>51</v>
      </c>
      <c r="H50" s="36">
        <v>77325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2"/>
  <sheetViews>
    <sheetView topLeftCell="A4" zoomScale="85" zoomScaleNormal="85" workbookViewId="0">
      <selection activeCell="C33" sqref="C33:E38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'от 670 кВт до 10 МВт'!E3</f>
        <v>в апреле</v>
      </c>
      <c r="F3" s="5" t="s">
        <v>57</v>
      </c>
    </row>
    <row r="4" spans="1:15" ht="11.25" customHeight="1" x14ac:dyDescent="0.2">
      <c r="A4" s="6" t="s">
        <v>3</v>
      </c>
      <c r="B4" s="6"/>
      <c r="C4" s="6"/>
      <c r="D4" s="7"/>
      <c r="E4" s="7" t="s">
        <v>4</v>
      </c>
      <c r="F4" s="7" t="s">
        <v>5</v>
      </c>
    </row>
    <row r="5" spans="1:15" ht="43.5" customHeight="1" x14ac:dyDescent="0.2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7</v>
      </c>
    </row>
    <row r="7" spans="1:15" x14ac:dyDescent="0.2">
      <c r="A7" s="9"/>
      <c r="B7" s="9"/>
      <c r="C7" s="10" t="s">
        <v>8</v>
      </c>
      <c r="D7" s="9"/>
      <c r="E7" s="9"/>
      <c r="F7" s="9"/>
      <c r="G7" s="9"/>
      <c r="H7" s="9"/>
      <c r="I7" s="9"/>
      <c r="J7" s="9"/>
      <c r="K7" s="46" t="s">
        <v>9</v>
      </c>
    </row>
    <row r="8" spans="1:15" ht="12.75" customHeight="1" x14ac:dyDescent="0.2">
      <c r="A8" s="9"/>
      <c r="B8" s="9"/>
      <c r="C8" s="12" t="s">
        <v>10</v>
      </c>
      <c r="D8" s="13"/>
      <c r="E8" s="13"/>
      <c r="F8" s="13"/>
      <c r="G8" s="13"/>
      <c r="H8" s="13"/>
      <c r="I8" s="13"/>
      <c r="J8" s="14"/>
      <c r="K8" s="47"/>
    </row>
    <row r="9" spans="1:15" x14ac:dyDescent="0.2">
      <c r="A9" s="9"/>
      <c r="B9" s="9"/>
      <c r="C9" s="16" t="s">
        <v>11</v>
      </c>
      <c r="D9" s="17"/>
      <c r="E9" s="16" t="s">
        <v>12</v>
      </c>
      <c r="F9" s="17"/>
      <c r="G9" s="16" t="s">
        <v>13</v>
      </c>
      <c r="H9" s="18"/>
      <c r="I9" s="16" t="s">
        <v>14</v>
      </c>
      <c r="J9" s="17"/>
      <c r="K9" s="47"/>
    </row>
    <row r="10" spans="1:15" ht="12.75" customHeight="1" x14ac:dyDescent="0.2">
      <c r="A10" s="19" t="s">
        <v>15</v>
      </c>
      <c r="B10" s="20"/>
      <c r="C10" s="48">
        <v>5298.75</v>
      </c>
      <c r="D10" s="49"/>
      <c r="E10" s="48">
        <v>6849.46</v>
      </c>
      <c r="F10" s="49"/>
      <c r="G10" s="48">
        <v>7309.46</v>
      </c>
      <c r="H10" s="49"/>
      <c r="I10" s="9">
        <v>8403.7199999999993</v>
      </c>
      <c r="J10" s="9"/>
      <c r="K10" s="52">
        <v>3166.5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16</v>
      </c>
      <c r="J12" s="23"/>
      <c r="L12" s="24"/>
    </row>
    <row r="13" spans="1:15" x14ac:dyDescent="0.2">
      <c r="A13" s="2" t="s">
        <v>17</v>
      </c>
      <c r="D13" s="25">
        <v>2895.6</v>
      </c>
      <c r="J13" s="23"/>
      <c r="L13" s="24"/>
    </row>
    <row r="14" spans="1:15" ht="12.75" customHeight="1" x14ac:dyDescent="0.2">
      <c r="A14" s="2" t="s">
        <v>18</v>
      </c>
      <c r="L14" s="51"/>
    </row>
    <row r="15" spans="1:15" ht="12.75" customHeight="1" x14ac:dyDescent="0.2">
      <c r="A15" s="27" t="s">
        <v>19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20</v>
      </c>
      <c r="B16" s="30"/>
      <c r="F16" s="31">
        <v>1413.88</v>
      </c>
      <c r="K16" s="23"/>
      <c r="L16" s="23"/>
    </row>
    <row r="17" spans="1:17" x14ac:dyDescent="0.2">
      <c r="A17" s="2" t="s">
        <v>21</v>
      </c>
      <c r="B17" s="30"/>
      <c r="E17" s="31">
        <v>956749.67</v>
      </c>
      <c r="H17" s="32"/>
      <c r="K17" s="23"/>
      <c r="L17" s="23"/>
      <c r="M17" s="23"/>
      <c r="Q17" s="23"/>
    </row>
    <row r="18" spans="1:17" x14ac:dyDescent="0.2">
      <c r="A18" s="2" t="s">
        <v>22</v>
      </c>
      <c r="H18" s="33">
        <v>1.548703E-3</v>
      </c>
      <c r="K18" s="22"/>
      <c r="L18" s="22"/>
      <c r="M18" s="23"/>
      <c r="Q18" s="23"/>
    </row>
    <row r="19" spans="1:17" x14ac:dyDescent="0.2">
      <c r="A19" s="2" t="s">
        <v>23</v>
      </c>
      <c r="F19" s="34">
        <v>431.77699999999999</v>
      </c>
      <c r="K19" s="23"/>
      <c r="Q19" s="23"/>
    </row>
    <row r="20" spans="1:17" x14ac:dyDescent="0.2">
      <c r="A20" s="2" t="s">
        <v>24</v>
      </c>
      <c r="J20" s="35" t="s">
        <v>25</v>
      </c>
      <c r="K20" s="24"/>
      <c r="M20" s="23"/>
    </row>
    <row r="21" spans="1:17" x14ac:dyDescent="0.2">
      <c r="A21" s="2" t="s">
        <v>26</v>
      </c>
      <c r="K21" s="23"/>
      <c r="L21" s="23"/>
      <c r="M21" s="23"/>
      <c r="O21" s="30"/>
    </row>
    <row r="22" spans="1:17" x14ac:dyDescent="0.2">
      <c r="A22" s="2" t="s">
        <v>27</v>
      </c>
      <c r="B22" s="36">
        <f>SUM(B24:B28)</f>
        <v>133.6</v>
      </c>
      <c r="K22" s="23"/>
      <c r="L22" s="37"/>
      <c r="O22" s="30"/>
    </row>
    <row r="23" spans="1:17" x14ac:dyDescent="0.2">
      <c r="A23" s="2" t="s">
        <v>28</v>
      </c>
      <c r="J23" s="23"/>
      <c r="K23" s="23"/>
      <c r="N23" s="23"/>
    </row>
    <row r="24" spans="1:17" x14ac:dyDescent="0.2">
      <c r="A24" s="2" t="s">
        <v>29</v>
      </c>
      <c r="B24" s="36">
        <v>1.0740000000000001</v>
      </c>
      <c r="J24" s="23"/>
      <c r="K24" s="24"/>
    </row>
    <row r="25" spans="1:17" x14ac:dyDescent="0.2">
      <c r="A25" s="2" t="s">
        <v>30</v>
      </c>
      <c r="B25" s="38">
        <v>68.159000000000006</v>
      </c>
      <c r="K25" s="23"/>
      <c r="O25" s="23"/>
      <c r="P25" s="23"/>
    </row>
    <row r="26" spans="1:17" x14ac:dyDescent="0.2">
      <c r="A26" s="2" t="s">
        <v>31</v>
      </c>
      <c r="B26" s="38">
        <v>61.874000000000002</v>
      </c>
      <c r="N26" s="39"/>
      <c r="O26" s="39"/>
    </row>
    <row r="27" spans="1:17" x14ac:dyDescent="0.2">
      <c r="A27" s="2" t="s">
        <v>32</v>
      </c>
      <c r="B27" s="38">
        <v>0</v>
      </c>
    </row>
    <row r="28" spans="1:17" x14ac:dyDescent="0.2">
      <c r="A28" s="2" t="s">
        <v>33</v>
      </c>
      <c r="B28" s="36">
        <v>2.4929999999999999</v>
      </c>
      <c r="P28" s="40"/>
    </row>
    <row r="29" spans="1:17" x14ac:dyDescent="0.2">
      <c r="A29" s="2" t="s">
        <v>34</v>
      </c>
      <c r="G29" s="36">
        <v>123.72</v>
      </c>
    </row>
    <row r="30" spans="1:17" x14ac:dyDescent="0.2">
      <c r="A30" s="2" t="s">
        <v>35</v>
      </c>
      <c r="I30" s="36">
        <f>SUM(B33:B38)</f>
        <v>420.56200000000001</v>
      </c>
      <c r="K30" s="23"/>
      <c r="L30" s="30"/>
    </row>
    <row r="31" spans="1:17" x14ac:dyDescent="0.2">
      <c r="A31" s="2" t="s">
        <v>28</v>
      </c>
      <c r="E31" s="22"/>
      <c r="F31" s="22"/>
      <c r="K31" s="23"/>
    </row>
    <row r="32" spans="1:17" x14ac:dyDescent="0.2">
      <c r="A32" s="2" t="s">
        <v>36</v>
      </c>
      <c r="B32" s="36"/>
      <c r="C32" s="22"/>
      <c r="D32" s="22"/>
    </row>
    <row r="33" spans="1:15" x14ac:dyDescent="0.2">
      <c r="A33" s="2" t="s">
        <v>37</v>
      </c>
      <c r="B33" s="38">
        <v>8.7430000000000003</v>
      </c>
      <c r="C33" s="41"/>
      <c r="D33" s="22"/>
      <c r="E33" s="22"/>
      <c r="F33" s="23"/>
      <c r="H33" s="40"/>
      <c r="J33" s="42"/>
    </row>
    <row r="34" spans="1:15" x14ac:dyDescent="0.2">
      <c r="A34" s="2" t="s">
        <v>38</v>
      </c>
      <c r="B34" s="38">
        <v>11.34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39</v>
      </c>
      <c r="B35" s="38">
        <v>5.2990000000000004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40</v>
      </c>
      <c r="D36" s="22"/>
      <c r="E36" s="22"/>
      <c r="F36" s="23"/>
      <c r="G36" s="23"/>
      <c r="H36" s="40"/>
      <c r="J36" s="42"/>
    </row>
    <row r="37" spans="1:15" x14ac:dyDescent="0.2">
      <c r="A37" s="2" t="s">
        <v>37</v>
      </c>
      <c r="B37" s="38">
        <v>145.578</v>
      </c>
      <c r="C37" s="41"/>
      <c r="D37" s="22"/>
      <c r="E37" s="22"/>
      <c r="F37" s="23"/>
      <c r="H37" s="40"/>
      <c r="J37" s="42"/>
    </row>
    <row r="38" spans="1:15" x14ac:dyDescent="0.2">
      <c r="A38" s="2" t="s">
        <v>39</v>
      </c>
      <c r="B38" s="38">
        <v>249.602</v>
      </c>
      <c r="C38" s="41"/>
      <c r="D38" s="22"/>
      <c r="E38" s="22"/>
      <c r="F38" s="23"/>
      <c r="J38" s="43"/>
    </row>
    <row r="39" spans="1:15" x14ac:dyDescent="0.2">
      <c r="A39" s="2" t="s">
        <v>41</v>
      </c>
      <c r="G39" s="36">
        <v>272130.49699999997</v>
      </c>
      <c r="I39" s="30"/>
    </row>
    <row r="40" spans="1:15" x14ac:dyDescent="0.2">
      <c r="A40" s="44" t="s">
        <v>42</v>
      </c>
      <c r="I40" s="35" t="s">
        <v>25</v>
      </c>
    </row>
    <row r="41" spans="1:15" x14ac:dyDescent="0.2">
      <c r="A41" s="44" t="s">
        <v>43</v>
      </c>
      <c r="F41" s="35" t="s">
        <v>25</v>
      </c>
      <c r="I41" s="45"/>
    </row>
    <row r="42" spans="1:15" x14ac:dyDescent="0.2">
      <c r="A42" s="2" t="s">
        <v>44</v>
      </c>
      <c r="O42" s="37"/>
    </row>
    <row r="43" spans="1:15" x14ac:dyDescent="0.2">
      <c r="A43" s="2" t="s">
        <v>45</v>
      </c>
      <c r="B43" s="36">
        <f>SUM(B45:B49)</f>
        <v>82158.319999999992</v>
      </c>
    </row>
    <row r="44" spans="1:15" x14ac:dyDescent="0.2">
      <c r="A44" s="2" t="s">
        <v>28</v>
      </c>
    </row>
    <row r="45" spans="1:15" x14ac:dyDescent="0.2">
      <c r="A45" s="2" t="s">
        <v>46</v>
      </c>
      <c r="B45" s="36">
        <v>420.56200000000001</v>
      </c>
    </row>
    <row r="46" spans="1:15" x14ac:dyDescent="0.2">
      <c r="A46" s="2" t="s">
        <v>47</v>
      </c>
      <c r="B46" s="38">
        <v>38294.565999999999</v>
      </c>
    </row>
    <row r="47" spans="1:15" x14ac:dyDescent="0.2">
      <c r="A47" s="2" t="s">
        <v>48</v>
      </c>
      <c r="B47" s="38">
        <v>41671.919999999998</v>
      </c>
    </row>
    <row r="48" spans="1:15" x14ac:dyDescent="0.2">
      <c r="A48" s="2" t="s">
        <v>49</v>
      </c>
      <c r="B48" s="38">
        <v>0</v>
      </c>
    </row>
    <row r="49" spans="1:8" x14ac:dyDescent="0.2">
      <c r="A49" s="2" t="s">
        <v>50</v>
      </c>
      <c r="B49" s="38">
        <v>1771.2719999999999</v>
      </c>
    </row>
    <row r="50" spans="1:8" x14ac:dyDescent="0.2">
      <c r="A50" s="2" t="s">
        <v>51</v>
      </c>
      <c r="H50" s="36">
        <v>77325</v>
      </c>
    </row>
    <row r="51" spans="1:8" x14ac:dyDescent="0.2">
      <c r="A51" s="2" t="s">
        <v>52</v>
      </c>
    </row>
    <row r="52" spans="1:8" x14ac:dyDescent="0.2">
      <c r="A52" s="2" t="s">
        <v>53</v>
      </c>
      <c r="B52" s="35" t="s">
        <v>25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12" sqref="C12"/>
    </sheetView>
  </sheetViews>
  <sheetFormatPr defaultRowHeight="16.5" x14ac:dyDescent="0.3"/>
  <cols>
    <col min="1" max="1" width="55.7109375" style="54" customWidth="1"/>
    <col min="2" max="2" width="25.28515625" style="54" customWidth="1"/>
    <col min="3" max="3" width="23" style="54" customWidth="1"/>
    <col min="4" max="4" width="35.85546875" style="54" customWidth="1"/>
    <col min="5" max="5" width="16" style="54" customWidth="1"/>
    <col min="6" max="16384" width="9.140625" style="54"/>
  </cols>
  <sheetData>
    <row r="2" spans="1:254" ht="42" customHeight="1" x14ac:dyDescent="0.3">
      <c r="A2" s="53" t="s">
        <v>58</v>
      </c>
      <c r="B2" s="53"/>
      <c r="C2" s="53"/>
      <c r="D2" s="53"/>
      <c r="E2" s="53"/>
    </row>
    <row r="3" spans="1:254" ht="14.25" customHeight="1" x14ac:dyDescent="0.3">
      <c r="A3" s="55" t="s">
        <v>1</v>
      </c>
      <c r="B3" s="55"/>
      <c r="C3" s="56" t="s">
        <v>59</v>
      </c>
      <c r="D3" s="57" t="s">
        <v>60</v>
      </c>
      <c r="E3" s="58"/>
    </row>
    <row r="4" spans="1:254" ht="16.5" customHeight="1" x14ac:dyDescent="0.3">
      <c r="A4" s="59" t="s">
        <v>3</v>
      </c>
      <c r="B4" s="59"/>
      <c r="C4" s="60" t="s">
        <v>4</v>
      </c>
      <c r="D4" s="60" t="s">
        <v>5</v>
      </c>
      <c r="E4" s="58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61"/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1"/>
      <c r="HZ4" s="61"/>
      <c r="IA4" s="61"/>
      <c r="IB4" s="61"/>
      <c r="IC4" s="61"/>
      <c r="ID4" s="61"/>
      <c r="IE4" s="61"/>
      <c r="IF4" s="61"/>
      <c r="IG4" s="61"/>
      <c r="IH4" s="61"/>
      <c r="II4" s="61"/>
      <c r="IJ4" s="61"/>
      <c r="IK4" s="61"/>
      <c r="IL4" s="61"/>
      <c r="IM4" s="61"/>
      <c r="IN4" s="61"/>
      <c r="IO4" s="61"/>
      <c r="IP4" s="61"/>
      <c r="IQ4" s="61"/>
      <c r="IR4" s="61"/>
      <c r="IS4" s="61"/>
      <c r="IT4" s="61"/>
    </row>
    <row r="5" spans="1:254" ht="14.25" customHeight="1" x14ac:dyDescent="0.3">
      <c r="A5" s="62" t="s">
        <v>6</v>
      </c>
      <c r="B5" s="62"/>
      <c r="C5" s="62"/>
      <c r="D5" s="62"/>
      <c r="E5" s="62"/>
      <c r="F5" s="63"/>
      <c r="G5" s="63"/>
      <c r="H5" s="63"/>
    </row>
    <row r="6" spans="1:254" ht="21" customHeight="1" x14ac:dyDescent="0.3">
      <c r="A6" s="62"/>
      <c r="B6" s="62"/>
      <c r="C6" s="62"/>
      <c r="D6" s="62"/>
      <c r="E6" s="62"/>
    </row>
    <row r="7" spans="1:254" x14ac:dyDescent="0.3">
      <c r="A7" s="64"/>
      <c r="B7" s="64"/>
      <c r="C7" s="64"/>
      <c r="D7" s="65"/>
      <c r="E7" s="65"/>
    </row>
    <row r="8" spans="1:254" x14ac:dyDescent="0.3">
      <c r="A8" s="66" t="s">
        <v>61</v>
      </c>
      <c r="B8" s="66"/>
      <c r="C8" s="66"/>
      <c r="D8" s="66"/>
      <c r="E8" s="66"/>
    </row>
    <row r="9" spans="1:254" ht="32.25" customHeight="1" x14ac:dyDescent="0.3">
      <c r="A9" s="46" t="s">
        <v>62</v>
      </c>
      <c r="B9" s="46" t="s">
        <v>63</v>
      </c>
      <c r="C9" s="46" t="s">
        <v>64</v>
      </c>
      <c r="D9" s="46" t="s">
        <v>65</v>
      </c>
      <c r="E9" s="67" t="s">
        <v>66</v>
      </c>
    </row>
    <row r="10" spans="1:254" ht="52.5" customHeight="1" x14ac:dyDescent="0.3">
      <c r="A10" s="46"/>
      <c r="B10" s="46"/>
      <c r="C10" s="46"/>
      <c r="D10" s="46"/>
      <c r="E10" s="68"/>
    </row>
    <row r="11" spans="1:254" x14ac:dyDescent="0.3">
      <c r="A11" s="69">
        <v>1</v>
      </c>
      <c r="B11" s="69" t="s">
        <v>67</v>
      </c>
      <c r="C11" s="69">
        <v>3</v>
      </c>
      <c r="D11" s="69">
        <v>4</v>
      </c>
      <c r="E11" s="69">
        <v>5</v>
      </c>
    </row>
    <row r="12" spans="1:254" ht="63.75" x14ac:dyDescent="0.3">
      <c r="A12" s="70" t="s">
        <v>68</v>
      </c>
      <c r="B12" s="71">
        <f>C12+D12+E12</f>
        <v>3497.23</v>
      </c>
      <c r="C12" s="71">
        <v>2895.6</v>
      </c>
      <c r="D12" s="71">
        <v>4.96</v>
      </c>
      <c r="E12" s="72">
        <v>596.66999999999996</v>
      </c>
    </row>
    <row r="13" spans="1:254" ht="63.75" x14ac:dyDescent="0.3">
      <c r="A13" s="70" t="s">
        <v>69</v>
      </c>
      <c r="B13" s="71">
        <f>C13+D13+E13</f>
        <v>3178.09</v>
      </c>
      <c r="C13" s="71">
        <f>C12</f>
        <v>2895.6</v>
      </c>
      <c r="D13" s="71">
        <f>D12</f>
        <v>4.96</v>
      </c>
      <c r="E13" s="72">
        <v>277.52999999999997</v>
      </c>
    </row>
  </sheetData>
  <mergeCells count="10">
    <mergeCell ref="A2:E2"/>
    <mergeCell ref="A3:B3"/>
    <mergeCell ref="A4:B4"/>
    <mergeCell ref="A5:E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от 670 кВт до 10 МВт</vt:lpstr>
      <vt:lpstr>свыше 10 МВт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2023-05-11T07:07:45Z</dcterms:created>
  <dcterms:modified xsi:type="dcterms:W3CDTF">2023-05-11T07:09:08Z</dcterms:modified>
</cp:coreProperties>
</file>